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<sst xmlns="http://schemas.openxmlformats.org/spreadsheetml/2006/main" count="53" uniqueCount="28">
  <si>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</si>
  <si>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</si>
  <si>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</si>
  <si>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</si>
  <si>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</si>
  <si>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</si>
  <si>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ΔΙΕΥΘΥΝΤΕΣ/ΔΙΟΙΚΗΤΙΚΟΙ</t>
  </si>
  <si>
    <t>ΠΡΟΣΟΝΤΟΥΧΟΙ/ΕΙΔΙΚΟΙ</t>
  </si>
  <si>
    <t>ΤΕΧΝΙΚΟΙ ΒΟΗΘΟΙ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</si>
  <si>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</si>
  <si>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</si>
  <si>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</si>
  <si>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</si>
  <si>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ΕΝΟΠΛΕΣ ΔΥΝΑΜΕΙΣ</t>
  </si>
  <si>
    <t>ΝΕΟΕΙΣΕΡΧΟΜΕΝΟΙ</t>
  </si>
  <si>
    <t>%</t>
  </si>
  <si>
    <t>ΧΕΙΡΙΣΤΕΣ ΜΗΧΑΝ.</t>
  </si>
  <si>
    <t>ΓΡΑΦΕΙΣ/ΔΑΚΤ.Ι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</si>
  <si>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</si>
  <si>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</si>
  <si>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</si>
  <si>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</si>
  <si>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</si>
  <si>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</si>
  <si>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</si>
  <si>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Μάης 15</t>
  </si>
  <si>
    <t>Ιούν. 15</t>
  </si>
  <si>
    <t>ΠΙΝΑΚΑΣ 13 : Εγγεγραμμένη Ανεργία κατά Επαγγελματική Κατηγορία και κατά Επαρχία τον Μάιο και Ιούνιο του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</si>
</sst>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3" fillId="0" borderId="12" xfId="0" applyNumberFormat="1" applyFont="1" applyFill="1" applyBorder="1" applyAlignment="1">
      <alignment/>
    </xf>
    <xf numFmtId="9" fontId="3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1" fillId="0" borderId="10" xfId="58" applyNumberFormat="1" applyFont="1" applyBorder="1">
      <alignment/>
      <protection/>
    </xf>
    <xf numFmtId="0" fontId="3" fillId="0" borderId="11" xfId="0" applyFont="1" applyBorder="1" applyAlignment="1">
      <alignment/>
    </xf>
    <xf numFmtId="0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6" fillId="33" borderId="19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6" fillId="33" borderId="20" xfId="0" applyFont="1" applyFill="1" applyBorder="1" applyAlignment="1">
      <alignment horizontal="left"/>
    </xf>
    <xf numFmtId="0" fontId="36" fillId="33" borderId="20" xfId="0" applyNumberFormat="1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87" zoomScaleNormal="87" zoomScalePageLayoutView="0" workbookViewId="0" topLeftCell="A1">
      <selection activeCell="O25" sqref="O25"/>
    </sheetView>
  </sheetViews>
  <sheetFormatPr defaultColWidth="9.140625" defaultRowHeight="12.75"/>
  <cols>
    <col min="1" max="1" width="3.57421875" style="0" customWidth="1"/>
    <col min="2" max="2" width="22.7109375" style="0" customWidth="1"/>
    <col min="3" max="3" width="8.140625" style="0" bestFit="1" customWidth="1"/>
    <col min="4" max="4" width="7.7109375" style="0" bestFit="1" customWidth="1"/>
    <col min="5" max="5" width="6.7109375" style="1" bestFit="1" customWidth="1"/>
    <col min="6" max="6" width="6.8515625" style="1" customWidth="1"/>
    <col min="7" max="7" width="8.140625" style="0" bestFit="1" customWidth="1"/>
    <col min="8" max="8" width="7.8515625" style="0" customWidth="1"/>
    <col min="9" max="9" width="6.00390625" style="1" customWidth="1"/>
    <col min="10" max="10" width="6.7109375" style="1" customWidth="1"/>
    <col min="11" max="11" width="8.140625" style="1" bestFit="1" customWidth="1"/>
    <col min="12" max="12" width="7.7109375" style="1" bestFit="1" customWidth="1"/>
    <col min="13" max="13" width="6.421875" style="1" customWidth="1"/>
    <col min="14" max="14" width="7.28125" style="1" bestFit="1" customWidth="1"/>
    <col min="15" max="15" width="8.140625" style="0" bestFit="1" customWidth="1"/>
    <col min="16" max="16" width="7.7109375" style="0" bestFit="1" customWidth="1"/>
    <col min="17" max="17" width="7.28125" style="1" bestFit="1" customWidth="1"/>
    <col min="18" max="18" width="8.421875" style="1" customWidth="1"/>
    <col min="19" max="20" width="7.421875" style="0" customWidth="1"/>
    <col min="21" max="21" width="6.140625" style="0" bestFit="1" customWidth="1"/>
    <col min="22" max="22" width="7.00390625" style="0" customWidth="1"/>
    <col min="23" max="23" width="8.140625" style="0" bestFit="1" customWidth="1"/>
    <col min="24" max="24" width="7.8515625" style="0" customWidth="1"/>
    <col min="25" max="25" width="7.28125" style="0" bestFit="1" customWidth="1"/>
    <col min="26" max="26" width="5.421875" style="0" bestFit="1" customWidth="1"/>
  </cols>
  <sheetData>
    <row r="1" spans="1:26" ht="12.75">
      <c r="A1" s="9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4"/>
      <c r="Z1" s="4"/>
    </row>
    <row r="2" spans="1:26" s="2" customFormat="1" ht="16.5" customHeight="1" thickBot="1">
      <c r="A2" s="16"/>
      <c r="B2" s="7"/>
      <c r="C2" s="7"/>
      <c r="D2" s="7"/>
      <c r="E2" s="3"/>
      <c r="F2" s="3"/>
      <c r="G2" s="7"/>
      <c r="H2" s="7"/>
      <c r="I2" s="3"/>
      <c r="J2" s="3"/>
      <c r="K2" s="3"/>
      <c r="L2" s="3"/>
      <c r="M2" s="3"/>
      <c r="N2" s="3"/>
      <c r="O2" s="7"/>
      <c r="P2" s="7"/>
      <c r="Q2" s="3"/>
      <c r="R2" s="3"/>
      <c r="S2" s="7"/>
      <c r="T2" s="7"/>
      <c r="U2" s="7"/>
      <c r="V2" s="7"/>
      <c r="W2" s="7"/>
      <c r="X2" s="7"/>
      <c r="Y2" s="7"/>
      <c r="Z2" s="7"/>
    </row>
    <row r="3" spans="1:26" s="3" customFormat="1" ht="12.75">
      <c r="A3" s="23"/>
      <c r="B3" s="24" t="s">
        <v>22</v>
      </c>
      <c r="C3" s="38" t="s">
        <v>4</v>
      </c>
      <c r="D3" s="38"/>
      <c r="E3" s="38"/>
      <c r="F3" s="38"/>
      <c r="G3" s="38" t="s">
        <v>24</v>
      </c>
      <c r="H3" s="38"/>
      <c r="I3" s="38"/>
      <c r="J3" s="38"/>
      <c r="K3" s="38" t="s">
        <v>19</v>
      </c>
      <c r="L3" s="38"/>
      <c r="M3" s="38"/>
      <c r="N3" s="38"/>
      <c r="O3" s="38" t="s">
        <v>2</v>
      </c>
      <c r="P3" s="38"/>
      <c r="Q3" s="38"/>
      <c r="R3" s="38"/>
      <c r="S3" s="38" t="s">
        <v>5</v>
      </c>
      <c r="T3" s="38"/>
      <c r="U3" s="38"/>
      <c r="V3" s="38"/>
      <c r="W3" s="38" t="s">
        <v>3</v>
      </c>
      <c r="X3" s="38"/>
      <c r="Y3" s="38"/>
      <c r="Z3" s="39"/>
    </row>
    <row r="4" spans="1:26" s="2" customFormat="1" ht="12.75">
      <c r="A4" s="25"/>
      <c r="B4" s="17" t="s">
        <v>23</v>
      </c>
      <c r="C4" s="18" t="s">
        <v>25</v>
      </c>
      <c r="D4" s="18" t="s">
        <v>26</v>
      </c>
      <c r="E4" s="36" t="s">
        <v>1</v>
      </c>
      <c r="F4" s="36"/>
      <c r="G4" s="18" t="s">
        <v>25</v>
      </c>
      <c r="H4" s="18" t="s">
        <v>26</v>
      </c>
      <c r="I4" s="36" t="s">
        <v>1</v>
      </c>
      <c r="J4" s="36"/>
      <c r="K4" s="18" t="s">
        <v>25</v>
      </c>
      <c r="L4" s="18" t="s">
        <v>26</v>
      </c>
      <c r="M4" s="36" t="s">
        <v>1</v>
      </c>
      <c r="N4" s="36"/>
      <c r="O4" s="18" t="s">
        <v>25</v>
      </c>
      <c r="P4" s="18" t="s">
        <v>26</v>
      </c>
      <c r="Q4" s="36" t="s">
        <v>1</v>
      </c>
      <c r="R4" s="36"/>
      <c r="S4" s="18" t="s">
        <v>25</v>
      </c>
      <c r="T4" s="18" t="s">
        <v>26</v>
      </c>
      <c r="U4" s="36" t="s">
        <v>1</v>
      </c>
      <c r="V4" s="36"/>
      <c r="W4" s="18" t="s">
        <v>25</v>
      </c>
      <c r="X4" s="18" t="s">
        <v>26</v>
      </c>
      <c r="Y4" s="36" t="s">
        <v>1</v>
      </c>
      <c r="Z4" s="37"/>
    </row>
    <row r="5" spans="1:27" s="2" customFormat="1" ht="12.75">
      <c r="A5" s="25"/>
      <c r="B5" s="19"/>
      <c r="C5" s="20"/>
      <c r="D5" s="20"/>
      <c r="E5" s="18" t="s">
        <v>21</v>
      </c>
      <c r="F5" s="18" t="s">
        <v>15</v>
      </c>
      <c r="G5" s="20"/>
      <c r="H5" s="20"/>
      <c r="I5" s="18" t="s">
        <v>21</v>
      </c>
      <c r="J5" s="18" t="s">
        <v>15</v>
      </c>
      <c r="K5" s="20"/>
      <c r="L5" s="20"/>
      <c r="M5" s="18" t="s">
        <v>21</v>
      </c>
      <c r="N5" s="18" t="s">
        <v>15</v>
      </c>
      <c r="O5" s="20"/>
      <c r="P5" s="20"/>
      <c r="Q5" s="18" t="s">
        <v>21</v>
      </c>
      <c r="R5" s="18" t="s">
        <v>15</v>
      </c>
      <c r="S5" s="20"/>
      <c r="T5" s="20"/>
      <c r="U5" s="18" t="s">
        <v>21</v>
      </c>
      <c r="V5" s="18" t="s">
        <v>15</v>
      </c>
      <c r="W5" s="20"/>
      <c r="X5" s="20"/>
      <c r="Y5" s="18" t="s">
        <v>21</v>
      </c>
      <c r="Z5" s="26" t="s">
        <v>15</v>
      </c>
      <c r="AA5" s="15"/>
    </row>
    <row r="6" spans="1:27" s="2" customFormat="1" ht="22.5" customHeight="1">
      <c r="A6" s="27">
        <v>1</v>
      </c>
      <c r="B6" s="21" t="s">
        <v>6</v>
      </c>
      <c r="C6" s="35">
        <v>498</v>
      </c>
      <c r="D6" s="35">
        <v>499</v>
      </c>
      <c r="E6" s="11">
        <f>D6-C6</f>
        <v>1</v>
      </c>
      <c r="F6" s="32">
        <f>E6/C6</f>
        <v>0.002008032128514056</v>
      </c>
      <c r="G6" s="35">
        <v>148</v>
      </c>
      <c r="H6" s="35">
        <v>127</v>
      </c>
      <c r="I6" s="11">
        <f>H6-G6</f>
        <v>-21</v>
      </c>
      <c r="J6" s="32">
        <f>I6/G6</f>
        <v>-0.14189189189189189</v>
      </c>
      <c r="K6" s="35">
        <v>16</v>
      </c>
      <c r="L6" s="35">
        <v>16</v>
      </c>
      <c r="M6" s="11">
        <f>L6-K6</f>
        <v>0</v>
      </c>
      <c r="N6" s="32">
        <f>M6/K6</f>
        <v>0</v>
      </c>
      <c r="O6" s="35">
        <v>252</v>
      </c>
      <c r="P6" s="35">
        <v>238</v>
      </c>
      <c r="Q6" s="11">
        <f>P6-O6</f>
        <v>-14</v>
      </c>
      <c r="R6" s="32">
        <f>Q6/O6</f>
        <v>-0.05555555555555555</v>
      </c>
      <c r="S6" s="35">
        <v>76</v>
      </c>
      <c r="T6" s="35">
        <v>68</v>
      </c>
      <c r="U6" s="11">
        <f>T6-S6</f>
        <v>-8</v>
      </c>
      <c r="V6" s="32">
        <f>U6/S6</f>
        <v>-0.10526315789473684</v>
      </c>
      <c r="W6" s="33">
        <f>SUM(C6,G6,K6,O6,S6)</f>
        <v>990</v>
      </c>
      <c r="X6" s="33">
        <f>SUM(D6,H6,L6,P6,T6)</f>
        <v>948</v>
      </c>
      <c r="Y6" s="11">
        <f>X6-W6</f>
        <v>-42</v>
      </c>
      <c r="Z6" s="13">
        <f>Y6/W6</f>
        <v>-0.04242424242424243</v>
      </c>
      <c r="AA6" s="15"/>
    </row>
    <row r="7" spans="1:26" s="2" customFormat="1" ht="22.5" customHeight="1">
      <c r="A7" s="27">
        <v>2</v>
      </c>
      <c r="B7" s="22" t="s">
        <v>7</v>
      </c>
      <c r="C7" s="35">
        <v>1283</v>
      </c>
      <c r="D7" s="35">
        <v>1634</v>
      </c>
      <c r="E7" s="11">
        <f aca="true" t="shared" si="0" ref="E7:E16">D7-C7</f>
        <v>351</v>
      </c>
      <c r="F7" s="32">
        <f aca="true" t="shared" si="1" ref="F7:F17">E7/C7</f>
        <v>0.2735775526110678</v>
      </c>
      <c r="G7" s="35">
        <v>432</v>
      </c>
      <c r="H7" s="35">
        <v>577</v>
      </c>
      <c r="I7" s="11">
        <f aca="true" t="shared" si="2" ref="I7:I17">H7-G7</f>
        <v>145</v>
      </c>
      <c r="J7" s="32">
        <f aca="true" t="shared" si="3" ref="J7:J17">I7/G7</f>
        <v>0.33564814814814814</v>
      </c>
      <c r="K7" s="35">
        <v>98</v>
      </c>
      <c r="L7" s="35">
        <v>167</v>
      </c>
      <c r="M7" s="11">
        <f aca="true" t="shared" si="4" ref="M7:M17">L7-K7</f>
        <v>69</v>
      </c>
      <c r="N7" s="32">
        <f aca="true" t="shared" si="5" ref="N7:N17">M7/K7</f>
        <v>0.7040816326530612</v>
      </c>
      <c r="O7" s="35">
        <v>873</v>
      </c>
      <c r="P7" s="35">
        <v>1164</v>
      </c>
      <c r="Q7" s="11">
        <f aca="true" t="shared" si="6" ref="Q7:Q17">P7-O7</f>
        <v>291</v>
      </c>
      <c r="R7" s="32">
        <f aca="true" t="shared" si="7" ref="R7:R17">Q7/O7</f>
        <v>0.3333333333333333</v>
      </c>
      <c r="S7" s="35">
        <v>264</v>
      </c>
      <c r="T7" s="35">
        <v>345</v>
      </c>
      <c r="U7" s="11">
        <f aca="true" t="shared" si="8" ref="U7:U17">T7-S7</f>
        <v>81</v>
      </c>
      <c r="V7" s="32">
        <f aca="true" t="shared" si="9" ref="V7:V17">U7/S7</f>
        <v>0.3068181818181818</v>
      </c>
      <c r="W7" s="33">
        <f>SUM(S7,O7,K7,G7,C7)</f>
        <v>2950</v>
      </c>
      <c r="X7" s="33">
        <f aca="true" t="shared" si="10" ref="X7:X16">SUM(D7,H7,L7,P7,T7)</f>
        <v>3887</v>
      </c>
      <c r="Y7" s="11">
        <f aca="true" t="shared" si="11" ref="Y7:Y17">X7-W7</f>
        <v>937</v>
      </c>
      <c r="Z7" s="13">
        <f aca="true" t="shared" si="12" ref="Z7:Z17">Y7/W7</f>
        <v>0.3176271186440678</v>
      </c>
    </row>
    <row r="8" spans="1:26" s="2" customFormat="1" ht="22.5" customHeight="1">
      <c r="A8" s="27">
        <v>3</v>
      </c>
      <c r="B8" s="22" t="s">
        <v>8</v>
      </c>
      <c r="C8" s="35">
        <v>1490</v>
      </c>
      <c r="D8" s="35">
        <v>1434</v>
      </c>
      <c r="E8" s="11">
        <f t="shared" si="0"/>
        <v>-56</v>
      </c>
      <c r="F8" s="32">
        <f t="shared" si="1"/>
        <v>-0.03758389261744966</v>
      </c>
      <c r="G8" s="35">
        <v>539</v>
      </c>
      <c r="H8" s="35">
        <v>555</v>
      </c>
      <c r="I8" s="11">
        <f t="shared" si="2"/>
        <v>16</v>
      </c>
      <c r="J8" s="32">
        <f t="shared" si="3"/>
        <v>0.029684601113172542</v>
      </c>
      <c r="K8" s="35">
        <v>86</v>
      </c>
      <c r="L8" s="35">
        <v>72</v>
      </c>
      <c r="M8" s="11">
        <f t="shared" si="4"/>
        <v>-14</v>
      </c>
      <c r="N8" s="32">
        <f t="shared" si="5"/>
        <v>-0.16279069767441862</v>
      </c>
      <c r="O8" s="35">
        <v>838</v>
      </c>
      <c r="P8" s="35">
        <v>848</v>
      </c>
      <c r="Q8" s="11">
        <f t="shared" si="6"/>
        <v>10</v>
      </c>
      <c r="R8" s="32">
        <f t="shared" si="7"/>
        <v>0.011933174224343675</v>
      </c>
      <c r="S8" s="35">
        <v>181</v>
      </c>
      <c r="T8" s="35">
        <v>177</v>
      </c>
      <c r="U8" s="11">
        <f t="shared" si="8"/>
        <v>-4</v>
      </c>
      <c r="V8" s="32">
        <f t="shared" si="9"/>
        <v>-0.022099447513812154</v>
      </c>
      <c r="W8" s="33">
        <f aca="true" t="shared" si="13" ref="W8:W16">SUM(S8,O8,K8,G8,C8)</f>
        <v>3134</v>
      </c>
      <c r="X8" s="33">
        <f t="shared" si="10"/>
        <v>3086</v>
      </c>
      <c r="Y8" s="11">
        <f t="shared" si="11"/>
        <v>-48</v>
      </c>
      <c r="Z8" s="13">
        <f t="shared" si="12"/>
        <v>-0.015315890236119975</v>
      </c>
    </row>
    <row r="9" spans="1:27" s="2" customFormat="1" ht="22.5" customHeight="1">
      <c r="A9" s="27">
        <v>4</v>
      </c>
      <c r="B9" s="21" t="s">
        <v>17</v>
      </c>
      <c r="C9" s="35">
        <v>2678</v>
      </c>
      <c r="D9" s="35">
        <v>2642</v>
      </c>
      <c r="E9" s="11">
        <f t="shared" si="0"/>
        <v>-36</v>
      </c>
      <c r="F9" s="32">
        <f t="shared" si="1"/>
        <v>-0.01344286781179985</v>
      </c>
      <c r="G9" s="35">
        <v>1291</v>
      </c>
      <c r="H9" s="35">
        <v>1299</v>
      </c>
      <c r="I9" s="11">
        <f t="shared" si="2"/>
        <v>8</v>
      </c>
      <c r="J9" s="32">
        <f t="shared" si="3"/>
        <v>0.006196746707978312</v>
      </c>
      <c r="K9" s="35">
        <v>251</v>
      </c>
      <c r="L9" s="35">
        <v>212</v>
      </c>
      <c r="M9" s="11">
        <f t="shared" si="4"/>
        <v>-39</v>
      </c>
      <c r="N9" s="32">
        <f t="shared" si="5"/>
        <v>-0.1553784860557769</v>
      </c>
      <c r="O9" s="35">
        <v>1936</v>
      </c>
      <c r="P9" s="35">
        <v>1927</v>
      </c>
      <c r="Q9" s="11">
        <f t="shared" si="6"/>
        <v>-9</v>
      </c>
      <c r="R9" s="32">
        <f t="shared" si="7"/>
        <v>-0.0046487603305785125</v>
      </c>
      <c r="S9" s="35">
        <v>765</v>
      </c>
      <c r="T9" s="35">
        <v>706</v>
      </c>
      <c r="U9" s="11">
        <f t="shared" si="8"/>
        <v>-59</v>
      </c>
      <c r="V9" s="32">
        <f t="shared" si="9"/>
        <v>-0.07712418300653595</v>
      </c>
      <c r="W9" s="33">
        <f t="shared" si="13"/>
        <v>6921</v>
      </c>
      <c r="X9" s="33">
        <f t="shared" si="10"/>
        <v>6786</v>
      </c>
      <c r="Y9" s="11">
        <f t="shared" si="11"/>
        <v>-135</v>
      </c>
      <c r="Z9" s="13">
        <f t="shared" si="12"/>
        <v>-0.01950585175552666</v>
      </c>
      <c r="AA9" s="15"/>
    </row>
    <row r="10" spans="1:26" s="2" customFormat="1" ht="22.5" customHeight="1">
      <c r="A10" s="27">
        <v>5</v>
      </c>
      <c r="B10" s="21" t="s">
        <v>9</v>
      </c>
      <c r="C10" s="35">
        <v>1817</v>
      </c>
      <c r="D10" s="35">
        <v>1967</v>
      </c>
      <c r="E10" s="11">
        <f t="shared" si="0"/>
        <v>150</v>
      </c>
      <c r="F10" s="32">
        <f t="shared" si="1"/>
        <v>0.0825536598789213</v>
      </c>
      <c r="G10" s="35">
        <v>1261</v>
      </c>
      <c r="H10" s="35">
        <v>1286</v>
      </c>
      <c r="I10" s="11">
        <f t="shared" si="2"/>
        <v>25</v>
      </c>
      <c r="J10" s="32">
        <f t="shared" si="3"/>
        <v>0.019825535289452814</v>
      </c>
      <c r="K10" s="35">
        <v>443</v>
      </c>
      <c r="L10" s="35">
        <v>360</v>
      </c>
      <c r="M10" s="11">
        <f t="shared" si="4"/>
        <v>-83</v>
      </c>
      <c r="N10" s="32">
        <f t="shared" si="5"/>
        <v>-0.1873589164785553</v>
      </c>
      <c r="O10" s="35">
        <v>2071</v>
      </c>
      <c r="P10" s="35">
        <v>2190</v>
      </c>
      <c r="Q10" s="11">
        <f t="shared" si="6"/>
        <v>119</v>
      </c>
      <c r="R10" s="32">
        <f t="shared" si="7"/>
        <v>0.057460164171897636</v>
      </c>
      <c r="S10" s="35">
        <v>995</v>
      </c>
      <c r="T10" s="35">
        <v>870</v>
      </c>
      <c r="U10" s="11">
        <f t="shared" si="8"/>
        <v>-125</v>
      </c>
      <c r="V10" s="32">
        <f t="shared" si="9"/>
        <v>-0.12562814070351758</v>
      </c>
      <c r="W10" s="33">
        <f t="shared" si="13"/>
        <v>6587</v>
      </c>
      <c r="X10" s="33">
        <f t="shared" si="10"/>
        <v>6673</v>
      </c>
      <c r="Y10" s="11">
        <f t="shared" si="11"/>
        <v>86</v>
      </c>
      <c r="Z10" s="13">
        <f t="shared" si="12"/>
        <v>0.013056019432214969</v>
      </c>
    </row>
    <row r="11" spans="1:26" s="2" customFormat="1" ht="22.5" customHeight="1">
      <c r="A11" s="27">
        <v>6</v>
      </c>
      <c r="B11" s="21" t="s">
        <v>10</v>
      </c>
      <c r="C11" s="35">
        <v>13</v>
      </c>
      <c r="D11" s="35">
        <v>14</v>
      </c>
      <c r="E11" s="11">
        <f t="shared" si="0"/>
        <v>1</v>
      </c>
      <c r="F11" s="32">
        <f t="shared" si="1"/>
        <v>0.07692307692307693</v>
      </c>
      <c r="G11" s="35">
        <v>15</v>
      </c>
      <c r="H11" s="35">
        <v>17</v>
      </c>
      <c r="I11" s="11">
        <f t="shared" si="2"/>
        <v>2</v>
      </c>
      <c r="J11" s="32">
        <f t="shared" si="3"/>
        <v>0.13333333333333333</v>
      </c>
      <c r="K11" s="35">
        <v>12</v>
      </c>
      <c r="L11" s="35">
        <v>10</v>
      </c>
      <c r="M11" s="11">
        <f t="shared" si="4"/>
        <v>-2</v>
      </c>
      <c r="N11" s="32">
        <f t="shared" si="5"/>
        <v>-0.16666666666666666</v>
      </c>
      <c r="O11" s="35">
        <v>34</v>
      </c>
      <c r="P11" s="35">
        <v>34</v>
      </c>
      <c r="Q11" s="11">
        <f t="shared" si="6"/>
        <v>0</v>
      </c>
      <c r="R11" s="32">
        <f t="shared" si="7"/>
        <v>0</v>
      </c>
      <c r="S11" s="35">
        <v>32</v>
      </c>
      <c r="T11" s="35">
        <v>27</v>
      </c>
      <c r="U11" s="11">
        <f t="shared" si="8"/>
        <v>-5</v>
      </c>
      <c r="V11" s="32">
        <f t="shared" si="9"/>
        <v>-0.15625</v>
      </c>
      <c r="W11" s="33">
        <f t="shared" si="13"/>
        <v>106</v>
      </c>
      <c r="X11" s="33">
        <f t="shared" si="10"/>
        <v>102</v>
      </c>
      <c r="Y11" s="11">
        <f t="shared" si="11"/>
        <v>-4</v>
      </c>
      <c r="Z11" s="13">
        <f t="shared" si="12"/>
        <v>-0.03773584905660377</v>
      </c>
    </row>
    <row r="12" spans="1:27" s="2" customFormat="1" ht="22.5" customHeight="1">
      <c r="A12" s="27">
        <v>7</v>
      </c>
      <c r="B12" s="21" t="s">
        <v>11</v>
      </c>
      <c r="C12" s="35">
        <v>1756</v>
      </c>
      <c r="D12" s="35">
        <v>1679</v>
      </c>
      <c r="E12" s="11">
        <f t="shared" si="0"/>
        <v>-77</v>
      </c>
      <c r="F12" s="32">
        <f t="shared" si="1"/>
        <v>-0.043849658314350795</v>
      </c>
      <c r="G12" s="35">
        <v>1039</v>
      </c>
      <c r="H12" s="35">
        <v>1011</v>
      </c>
      <c r="I12" s="11">
        <f t="shared" si="2"/>
        <v>-28</v>
      </c>
      <c r="J12" s="32">
        <f t="shared" si="3"/>
        <v>-0.026948989412897015</v>
      </c>
      <c r="K12" s="35">
        <v>238</v>
      </c>
      <c r="L12" s="35">
        <v>230</v>
      </c>
      <c r="M12" s="11">
        <f t="shared" si="4"/>
        <v>-8</v>
      </c>
      <c r="N12" s="32">
        <f t="shared" si="5"/>
        <v>-0.03361344537815126</v>
      </c>
      <c r="O12" s="35">
        <v>1562</v>
      </c>
      <c r="P12" s="35">
        <v>1520</v>
      </c>
      <c r="Q12" s="11">
        <f t="shared" si="6"/>
        <v>-42</v>
      </c>
      <c r="R12" s="32">
        <f t="shared" si="7"/>
        <v>-0.026888604353393086</v>
      </c>
      <c r="S12" s="35">
        <v>562</v>
      </c>
      <c r="T12" s="35">
        <v>555</v>
      </c>
      <c r="U12" s="11">
        <f t="shared" si="8"/>
        <v>-7</v>
      </c>
      <c r="V12" s="32">
        <f t="shared" si="9"/>
        <v>-0.012455516014234875</v>
      </c>
      <c r="W12" s="33">
        <f t="shared" si="13"/>
        <v>5157</v>
      </c>
      <c r="X12" s="33">
        <f t="shared" si="10"/>
        <v>4995</v>
      </c>
      <c r="Y12" s="11">
        <f t="shared" si="11"/>
        <v>-162</v>
      </c>
      <c r="Z12" s="13">
        <f t="shared" si="12"/>
        <v>-0.031413612565445025</v>
      </c>
      <c r="AA12" s="15"/>
    </row>
    <row r="13" spans="1:27" s="2" customFormat="1" ht="22.5" customHeight="1">
      <c r="A13" s="27">
        <v>8</v>
      </c>
      <c r="B13" s="21" t="s">
        <v>16</v>
      </c>
      <c r="C13" s="35">
        <v>443</v>
      </c>
      <c r="D13" s="35">
        <v>446</v>
      </c>
      <c r="E13" s="11">
        <f t="shared" si="0"/>
        <v>3</v>
      </c>
      <c r="F13" s="32">
        <f t="shared" si="1"/>
        <v>0.006772009029345372</v>
      </c>
      <c r="G13" s="35">
        <v>330</v>
      </c>
      <c r="H13" s="35">
        <v>308</v>
      </c>
      <c r="I13" s="11">
        <f t="shared" si="2"/>
        <v>-22</v>
      </c>
      <c r="J13" s="32">
        <f t="shared" si="3"/>
        <v>-0.06666666666666667</v>
      </c>
      <c r="K13" s="35">
        <v>75</v>
      </c>
      <c r="L13" s="35">
        <v>66</v>
      </c>
      <c r="M13" s="11">
        <f t="shared" si="4"/>
        <v>-9</v>
      </c>
      <c r="N13" s="32">
        <f t="shared" si="5"/>
        <v>-0.12</v>
      </c>
      <c r="O13" s="35">
        <v>456</v>
      </c>
      <c r="P13" s="35">
        <v>455</v>
      </c>
      <c r="Q13" s="11">
        <f t="shared" si="6"/>
        <v>-1</v>
      </c>
      <c r="R13" s="32">
        <f t="shared" si="7"/>
        <v>-0.0021929824561403508</v>
      </c>
      <c r="S13" s="35">
        <v>202</v>
      </c>
      <c r="T13" s="35">
        <v>168</v>
      </c>
      <c r="U13" s="11">
        <f t="shared" si="8"/>
        <v>-34</v>
      </c>
      <c r="V13" s="32">
        <f t="shared" si="9"/>
        <v>-0.16831683168316833</v>
      </c>
      <c r="W13" s="33">
        <f t="shared" si="13"/>
        <v>1506</v>
      </c>
      <c r="X13" s="33">
        <f t="shared" si="10"/>
        <v>1443</v>
      </c>
      <c r="Y13" s="11">
        <f t="shared" si="11"/>
        <v>-63</v>
      </c>
      <c r="Z13" s="13">
        <f t="shared" si="12"/>
        <v>-0.04183266932270916</v>
      </c>
      <c r="AA13" s="15"/>
    </row>
    <row r="14" spans="1:26" s="2" customFormat="1" ht="22.5" customHeight="1">
      <c r="A14" s="27">
        <v>9</v>
      </c>
      <c r="B14" s="21" t="s">
        <v>12</v>
      </c>
      <c r="C14" s="35">
        <v>2366</v>
      </c>
      <c r="D14" s="35">
        <v>2379</v>
      </c>
      <c r="E14" s="11">
        <f t="shared" si="0"/>
        <v>13</v>
      </c>
      <c r="F14" s="32">
        <f t="shared" si="1"/>
        <v>0.005494505494505495</v>
      </c>
      <c r="G14" s="35">
        <v>1734</v>
      </c>
      <c r="H14" s="35">
        <v>1671</v>
      </c>
      <c r="I14" s="11">
        <f t="shared" si="2"/>
        <v>-63</v>
      </c>
      <c r="J14" s="32">
        <f t="shared" si="3"/>
        <v>-0.03633217993079585</v>
      </c>
      <c r="K14" s="35">
        <v>469</v>
      </c>
      <c r="L14" s="35">
        <v>388</v>
      </c>
      <c r="M14" s="11">
        <f t="shared" si="4"/>
        <v>-81</v>
      </c>
      <c r="N14" s="32">
        <f t="shared" si="5"/>
        <v>-0.17270788912579957</v>
      </c>
      <c r="O14" s="35">
        <v>2468</v>
      </c>
      <c r="P14" s="35">
        <v>2467</v>
      </c>
      <c r="Q14" s="11">
        <f t="shared" si="6"/>
        <v>-1</v>
      </c>
      <c r="R14" s="32">
        <f t="shared" si="7"/>
        <v>-0.0004051863857374392</v>
      </c>
      <c r="S14" s="35">
        <v>1000</v>
      </c>
      <c r="T14" s="35">
        <v>887</v>
      </c>
      <c r="U14" s="11">
        <f t="shared" si="8"/>
        <v>-113</v>
      </c>
      <c r="V14" s="32">
        <f t="shared" si="9"/>
        <v>-0.113</v>
      </c>
      <c r="W14" s="33">
        <f t="shared" si="13"/>
        <v>8037</v>
      </c>
      <c r="X14" s="33">
        <f t="shared" si="10"/>
        <v>7792</v>
      </c>
      <c r="Y14" s="11">
        <f t="shared" si="11"/>
        <v>-245</v>
      </c>
      <c r="Z14" s="13">
        <f t="shared" si="12"/>
        <v>-0.030484011447057358</v>
      </c>
    </row>
    <row r="15" spans="1:27" s="2" customFormat="1" ht="22.5" customHeight="1">
      <c r="A15" s="27">
        <v>10</v>
      </c>
      <c r="B15" s="22" t="s">
        <v>13</v>
      </c>
      <c r="C15" s="35">
        <v>11</v>
      </c>
      <c r="D15" s="35">
        <v>12</v>
      </c>
      <c r="E15" s="11">
        <f t="shared" si="0"/>
        <v>1</v>
      </c>
      <c r="F15" s="32">
        <f t="shared" si="1"/>
        <v>0.09090909090909091</v>
      </c>
      <c r="G15" s="35">
        <v>3</v>
      </c>
      <c r="H15" s="35">
        <v>4</v>
      </c>
      <c r="I15" s="11">
        <f t="shared" si="2"/>
        <v>1</v>
      </c>
      <c r="J15" s="32">
        <f t="shared" si="3"/>
        <v>0.3333333333333333</v>
      </c>
      <c r="K15" s="35"/>
      <c r="L15" s="35"/>
      <c r="M15" s="11">
        <f t="shared" si="4"/>
        <v>0</v>
      </c>
      <c r="N15" s="32" t="e">
        <f t="shared" si="5"/>
        <v>#DIV/0!</v>
      </c>
      <c r="O15" s="35">
        <v>1</v>
      </c>
      <c r="P15" s="35"/>
      <c r="Q15" s="11">
        <f t="shared" si="6"/>
        <v>-1</v>
      </c>
      <c r="R15" s="32">
        <f t="shared" si="7"/>
        <v>-1</v>
      </c>
      <c r="S15" s="35">
        <v>2</v>
      </c>
      <c r="T15" s="35">
        <v>2</v>
      </c>
      <c r="U15" s="11">
        <f t="shared" si="8"/>
        <v>0</v>
      </c>
      <c r="V15" s="32">
        <f t="shared" si="9"/>
        <v>0</v>
      </c>
      <c r="W15" s="33">
        <f t="shared" si="13"/>
        <v>17</v>
      </c>
      <c r="X15" s="33">
        <f t="shared" si="10"/>
        <v>18</v>
      </c>
      <c r="Y15" s="11">
        <f t="shared" si="11"/>
        <v>1</v>
      </c>
      <c r="Z15" s="13">
        <f t="shared" si="12"/>
        <v>0.058823529411764705</v>
      </c>
      <c r="AA15" s="15"/>
    </row>
    <row r="16" spans="1:27" s="2" customFormat="1" ht="22.5" customHeight="1">
      <c r="A16" s="27" t="s">
        <v>18</v>
      </c>
      <c r="B16" s="22" t="s">
        <v>14</v>
      </c>
      <c r="C16" s="35">
        <v>1248</v>
      </c>
      <c r="D16" s="35">
        <v>1565</v>
      </c>
      <c r="E16" s="11">
        <f t="shared" si="0"/>
        <v>317</v>
      </c>
      <c r="F16" s="32">
        <f t="shared" si="1"/>
        <v>0.25400641025641024</v>
      </c>
      <c r="G16" s="35">
        <v>1016</v>
      </c>
      <c r="H16" s="35">
        <v>1180</v>
      </c>
      <c r="I16" s="11">
        <f t="shared" si="2"/>
        <v>164</v>
      </c>
      <c r="J16" s="32">
        <f t="shared" si="3"/>
        <v>0.16141732283464566</v>
      </c>
      <c r="K16" s="35">
        <v>110</v>
      </c>
      <c r="L16" s="35">
        <v>110</v>
      </c>
      <c r="M16" s="11">
        <f t="shared" si="4"/>
        <v>0</v>
      </c>
      <c r="N16" s="32">
        <f t="shared" si="5"/>
        <v>0</v>
      </c>
      <c r="O16" s="35">
        <v>1272</v>
      </c>
      <c r="P16" s="35">
        <v>1548</v>
      </c>
      <c r="Q16" s="11">
        <f t="shared" si="6"/>
        <v>276</v>
      </c>
      <c r="R16" s="32">
        <f t="shared" si="7"/>
        <v>0.2169811320754717</v>
      </c>
      <c r="S16" s="35">
        <v>621</v>
      </c>
      <c r="T16" s="35">
        <v>743</v>
      </c>
      <c r="U16" s="11">
        <f t="shared" si="8"/>
        <v>122</v>
      </c>
      <c r="V16" s="32">
        <f t="shared" si="9"/>
        <v>0.1964573268921095</v>
      </c>
      <c r="W16" s="33">
        <f t="shared" si="13"/>
        <v>4267</v>
      </c>
      <c r="X16" s="33">
        <f t="shared" si="10"/>
        <v>5146</v>
      </c>
      <c r="Y16" s="11">
        <f t="shared" si="11"/>
        <v>879</v>
      </c>
      <c r="Z16" s="13">
        <f t="shared" si="12"/>
        <v>0.20599953128661824</v>
      </c>
      <c r="AA16" s="15"/>
    </row>
    <row r="17" spans="1:26" ht="22.5" customHeight="1" thickBot="1">
      <c r="A17" s="28"/>
      <c r="B17" s="29" t="s">
        <v>0</v>
      </c>
      <c r="C17" s="30">
        <f>SUM(C6:C16)</f>
        <v>13603</v>
      </c>
      <c r="D17" s="30">
        <f>SUM(D6:D16)</f>
        <v>14271</v>
      </c>
      <c r="E17" s="12">
        <f>D17-C17</f>
        <v>668</v>
      </c>
      <c r="F17" s="31">
        <f t="shared" si="1"/>
        <v>0.04910681467323384</v>
      </c>
      <c r="G17" s="30">
        <f>SUM(G6:G16)</f>
        <v>7808</v>
      </c>
      <c r="H17" s="30">
        <f>SUM(H6:H16)</f>
        <v>8035</v>
      </c>
      <c r="I17" s="12">
        <f t="shared" si="2"/>
        <v>227</v>
      </c>
      <c r="J17" s="31">
        <f t="shared" si="3"/>
        <v>0.029072745901639344</v>
      </c>
      <c r="K17" s="30">
        <f>SUM(K6:K16)</f>
        <v>1798</v>
      </c>
      <c r="L17" s="30">
        <f>SUM(L6:L16)</f>
        <v>1631</v>
      </c>
      <c r="M17" s="12">
        <f t="shared" si="4"/>
        <v>-167</v>
      </c>
      <c r="N17" s="31">
        <f t="shared" si="5"/>
        <v>-0.092880978865406</v>
      </c>
      <c r="O17" s="30">
        <f>SUM(O6:O16)</f>
        <v>11763</v>
      </c>
      <c r="P17" s="30">
        <f>SUM(P6:P16)</f>
        <v>12391</v>
      </c>
      <c r="Q17" s="12">
        <f t="shared" si="6"/>
        <v>628</v>
      </c>
      <c r="R17" s="31">
        <f t="shared" si="7"/>
        <v>0.05338774122247726</v>
      </c>
      <c r="S17" s="30">
        <f>SUM(S6:S16)</f>
        <v>4700</v>
      </c>
      <c r="T17" s="30">
        <f>SUM(T6:T16)</f>
        <v>4548</v>
      </c>
      <c r="U17" s="12">
        <f t="shared" si="8"/>
        <v>-152</v>
      </c>
      <c r="V17" s="31">
        <f t="shared" si="9"/>
        <v>-0.03234042553191489</v>
      </c>
      <c r="W17" s="30">
        <f>SUM(W6:W16)</f>
        <v>39672</v>
      </c>
      <c r="X17" s="30">
        <f>SUM(X6:X16)</f>
        <v>40876</v>
      </c>
      <c r="Y17" s="34">
        <f t="shared" si="11"/>
        <v>1204</v>
      </c>
      <c r="Z17" s="14">
        <f t="shared" si="12"/>
        <v>0.030348860657390602</v>
      </c>
    </row>
    <row r="18" spans="1:26" ht="12.75">
      <c r="A18" s="4"/>
      <c r="B18" s="10" t="s">
        <v>20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1" spans="1:18" ht="12.75">
      <c r="A21" s="4"/>
      <c r="B21" s="4"/>
      <c r="E21"/>
      <c r="F21"/>
      <c r="I21"/>
      <c r="J21"/>
      <c r="K21"/>
      <c r="L21"/>
      <c r="M21"/>
      <c r="N21"/>
      <c r="Q21"/>
      <c r="R21"/>
    </row>
    <row r="22" spans="5:18" ht="12.75">
      <c r="E22"/>
      <c r="F22"/>
      <c r="I22"/>
      <c r="J22"/>
      <c r="K22"/>
      <c r="L22"/>
      <c r="M22"/>
      <c r="N22"/>
      <c r="Q22"/>
      <c r="R22"/>
    </row>
    <row r="23" spans="3:18" ht="12.75">
      <c r="C23" s="6"/>
      <c r="D23" s="1"/>
      <c r="F23"/>
      <c r="I23"/>
      <c r="J23"/>
      <c r="K23"/>
      <c r="L23"/>
      <c r="M23"/>
      <c r="N23"/>
      <c r="Q23"/>
      <c r="R23"/>
    </row>
    <row r="24" spans="2:18" ht="15">
      <c r="B24" s="40"/>
      <c r="C24" s="40"/>
      <c r="D24" s="40"/>
      <c r="E24" s="40"/>
      <c r="F24" s="40"/>
      <c r="G24" s="40"/>
      <c r="H24" s="40"/>
      <c r="I24" s="40"/>
      <c r="K24"/>
      <c r="L24"/>
      <c r="M24"/>
      <c r="N24"/>
      <c r="Q24"/>
      <c r="R24"/>
    </row>
    <row r="25" spans="2:18" ht="12.75">
      <c r="B25" s="41"/>
      <c r="C25" s="42"/>
      <c r="D25" s="42"/>
      <c r="E25" s="42"/>
      <c r="F25" s="42"/>
      <c r="G25" s="42"/>
      <c r="H25" s="42"/>
      <c r="I25" s="42"/>
      <c r="K25"/>
      <c r="L25"/>
      <c r="M25"/>
      <c r="N25"/>
      <c r="Q25"/>
      <c r="R25"/>
    </row>
    <row r="26" spans="2:9" ht="12.75">
      <c r="B26" s="41"/>
      <c r="C26" s="42"/>
      <c r="D26" s="42"/>
      <c r="E26" s="42"/>
      <c r="F26" s="42"/>
      <c r="G26" s="42"/>
      <c r="H26" s="42"/>
      <c r="I26" s="42"/>
    </row>
    <row r="27" spans="2:9" ht="12.75">
      <c r="B27" s="41"/>
      <c r="C27" s="42"/>
      <c r="D27" s="42"/>
      <c r="E27" s="42"/>
      <c r="F27" s="42"/>
      <c r="G27" s="42"/>
      <c r="H27" s="42"/>
      <c r="I27" s="42"/>
    </row>
    <row r="28" spans="2:9" ht="12.75">
      <c r="B28" s="41"/>
      <c r="C28" s="42"/>
      <c r="D28" s="42"/>
      <c r="E28" s="42"/>
      <c r="F28" s="42"/>
      <c r="G28" s="42"/>
      <c r="H28" s="42"/>
      <c r="I28" s="42"/>
    </row>
    <row r="29" spans="2:9" ht="12.75">
      <c r="B29" s="41"/>
      <c r="C29" s="42"/>
      <c r="D29" s="42"/>
      <c r="E29" s="42"/>
      <c r="F29" s="42"/>
      <c r="G29" s="42"/>
      <c r="H29" s="42"/>
      <c r="I29" s="42"/>
    </row>
    <row r="30" spans="2:9" ht="12.75">
      <c r="B30" s="41"/>
      <c r="C30" s="42"/>
      <c r="D30" s="42"/>
      <c r="E30" s="42"/>
      <c r="F30" s="42"/>
      <c r="G30" s="42"/>
      <c r="H30" s="42"/>
      <c r="I30" s="42"/>
    </row>
    <row r="31" spans="2:9" ht="12.75">
      <c r="B31" s="41"/>
      <c r="C31" s="42"/>
      <c r="D31" s="42"/>
      <c r="E31" s="42"/>
      <c r="F31" s="42"/>
      <c r="G31" s="42"/>
      <c r="H31" s="42"/>
      <c r="I31" s="42"/>
    </row>
    <row r="32" spans="2:9" ht="12.75">
      <c r="B32" s="41"/>
      <c r="C32" s="42"/>
      <c r="D32" s="42"/>
      <c r="E32" s="42"/>
      <c r="F32" s="42"/>
      <c r="G32" s="42"/>
      <c r="H32" s="42"/>
      <c r="I32" s="42"/>
    </row>
    <row r="33" spans="2:9" ht="12.75">
      <c r="B33" s="41"/>
      <c r="C33" s="42"/>
      <c r="D33" s="42"/>
      <c r="E33" s="42"/>
      <c r="F33" s="42"/>
      <c r="G33" s="42"/>
      <c r="H33" s="42"/>
      <c r="I33" s="42"/>
    </row>
    <row r="34" spans="2:9" ht="12.75">
      <c r="B34" s="41"/>
      <c r="C34" s="42"/>
      <c r="D34" s="42"/>
      <c r="E34" s="42"/>
      <c r="F34" s="42"/>
      <c r="G34" s="42"/>
      <c r="H34" s="42"/>
      <c r="I34" s="42"/>
    </row>
    <row r="35" spans="2:9" ht="12.75">
      <c r="B35" s="41"/>
      <c r="C35" s="42"/>
      <c r="D35" s="42"/>
      <c r="E35" s="42"/>
      <c r="F35" s="42"/>
      <c r="G35" s="42"/>
      <c r="H35" s="42"/>
      <c r="I35" s="42"/>
    </row>
    <row r="36" spans="2:9" ht="15">
      <c r="B36" s="43"/>
      <c r="C36" s="44"/>
      <c r="D36" s="44"/>
      <c r="E36" s="44"/>
      <c r="F36" s="44"/>
      <c r="G36" s="44"/>
      <c r="H36" s="44"/>
      <c r="I36" s="44"/>
    </row>
  </sheetData>
  <sheetProtection/>
  <mergeCells count="12">
    <mergeCell ref="G3:J3"/>
    <mergeCell ref="K3:N3"/>
    <mergeCell ref="C3:F3"/>
    <mergeCell ref="O3:R3"/>
    <mergeCell ref="S3:V3"/>
    <mergeCell ref="W3:Z3"/>
    <mergeCell ref="E4:F4"/>
    <mergeCell ref="I4:J4"/>
    <mergeCell ref="M4:N4"/>
    <mergeCell ref="Q4:R4"/>
    <mergeCell ref="U4:V4"/>
    <mergeCell ref="Y4:Z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2015-07-10T11:12:12Z</cp:lastPrinted>
  <dcterms:created xsi:type="dcterms:W3CDTF">2003-11-04T06:27:00Z</dcterms:created>
  <dcterms:modified xsi:type="dcterms:W3CDTF">2015-07-10T11:12:54Z</dcterms:modified>
  <cp:category/>
  <cp:version/>
  <cp:contentType/>
  <cp:contentStatus/>
</cp:coreProperties>
</file>